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 Campo Aceval\Downloads\"/>
    </mc:Choice>
  </mc:AlternateContent>
  <xr:revisionPtr revIDLastSave="0" documentId="13_ncr:1_{61551E1D-6AE4-4D4A-80BB-AC540752D2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LANILLA SICCA CAMPO ACEVAL NO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1" l="1"/>
  <c r="T46" i="1" s="1"/>
  <c r="U46" i="1" s="1"/>
  <c r="S33" i="1"/>
  <c r="T33" i="1" s="1"/>
  <c r="S36" i="1"/>
  <c r="T36" i="1" s="1"/>
  <c r="S37" i="1"/>
  <c r="T37" i="1" s="1"/>
  <c r="S31" i="1"/>
  <c r="T31" i="1" s="1"/>
  <c r="S32" i="1"/>
  <c r="T32" i="1" s="1"/>
  <c r="S34" i="1"/>
  <c r="T34" i="1" s="1"/>
  <c r="S35" i="1"/>
  <c r="T35" i="1" s="1"/>
  <c r="U35" i="1" s="1"/>
  <c r="S38" i="1"/>
  <c r="T38" i="1" s="1"/>
  <c r="S39" i="1"/>
  <c r="T39" i="1" s="1"/>
  <c r="U39" i="1" s="1"/>
  <c r="S40" i="1"/>
  <c r="T40" i="1" s="1"/>
  <c r="S41" i="1"/>
  <c r="T41" i="1" s="1"/>
  <c r="S42" i="1"/>
  <c r="T42" i="1" s="1"/>
  <c r="S43" i="1"/>
  <c r="T43" i="1" s="1"/>
  <c r="U43" i="1" s="1"/>
  <c r="S44" i="1"/>
  <c r="S45" i="1"/>
  <c r="S47" i="1"/>
  <c r="S48" i="1"/>
  <c r="T48" i="1" s="1"/>
  <c r="U48" i="1" s="1"/>
  <c r="S30" i="1"/>
  <c r="T30" i="1" s="1"/>
  <c r="R27" i="1"/>
  <c r="R49" i="1" s="1"/>
  <c r="Q29" i="1"/>
  <c r="Q49" i="1" s="1"/>
  <c r="P29" i="1"/>
  <c r="P49" i="1" s="1"/>
  <c r="O29" i="1"/>
  <c r="O49" i="1" s="1"/>
  <c r="N29" i="1"/>
  <c r="N49" i="1" s="1"/>
  <c r="M29" i="1"/>
  <c r="M49" i="1" s="1"/>
  <c r="L29" i="1"/>
  <c r="L49" i="1" s="1"/>
  <c r="K29" i="1"/>
  <c r="K49" i="1" s="1"/>
  <c r="J29" i="1"/>
  <c r="I29" i="1"/>
  <c r="I49" i="1" s="1"/>
  <c r="H29" i="1"/>
  <c r="H49" i="1" s="1"/>
  <c r="G29" i="1"/>
  <c r="S8" i="1"/>
  <c r="T8" i="1" s="1"/>
  <c r="S9" i="1"/>
  <c r="T9" i="1" s="1"/>
  <c r="S10" i="1"/>
  <c r="T10" i="1" s="1"/>
  <c r="S11" i="1"/>
  <c r="T11" i="1" s="1"/>
  <c r="S12" i="1"/>
  <c r="T12" i="1" s="1"/>
  <c r="S13" i="1"/>
  <c r="S14" i="1"/>
  <c r="T14" i="1" s="1"/>
  <c r="U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S24" i="1"/>
  <c r="T24" i="1" s="1"/>
  <c r="S25" i="1"/>
  <c r="T25" i="1" s="1"/>
  <c r="S26" i="1"/>
  <c r="T26" i="1" s="1"/>
  <c r="S28" i="1"/>
  <c r="T28" i="1" s="1"/>
  <c r="S7" i="1"/>
  <c r="J49" i="1"/>
  <c r="S49" i="1" l="1"/>
  <c r="T49" i="1" s="1"/>
  <c r="U49" i="1" s="1"/>
  <c r="U33" i="1"/>
  <c r="U36" i="1"/>
  <c r="U37" i="1"/>
  <c r="U47" i="1"/>
  <c r="U42" i="1"/>
  <c r="U38" i="1"/>
  <c r="U34" i="1"/>
  <c r="U45" i="1"/>
  <c r="U41" i="1"/>
  <c r="U32" i="1"/>
  <c r="U44" i="1"/>
  <c r="U40" i="1"/>
  <c r="U31" i="1"/>
  <c r="U30" i="1"/>
  <c r="U15" i="1"/>
  <c r="S27" i="1"/>
  <c r="T27" i="1" s="1"/>
  <c r="S29" i="1"/>
  <c r="T29" i="1" s="1"/>
  <c r="U29" i="1" s="1"/>
  <c r="G49" i="1"/>
  <c r="U26" i="1"/>
  <c r="U19" i="1"/>
  <c r="U18" i="1"/>
  <c r="U10" i="1"/>
  <c r="T23" i="1"/>
  <c r="U23" i="1" s="1"/>
  <c r="U25" i="1"/>
  <c r="U9" i="1"/>
  <c r="T7" i="1"/>
  <c r="U7" i="1" s="1"/>
  <c r="U22" i="1"/>
  <c r="U21" i="1"/>
  <c r="U11" i="1"/>
  <c r="U17" i="1"/>
  <c r="T13" i="1"/>
  <c r="U13" i="1" s="1"/>
  <c r="U28" i="1"/>
  <c r="U24" i="1"/>
  <c r="U20" i="1"/>
  <c r="U16" i="1"/>
  <c r="U12" i="1"/>
  <c r="U8" i="1"/>
  <c r="U27" i="1" l="1"/>
  <c r="U50" i="1" l="1"/>
</calcChain>
</file>

<file path=xl/sharedStrings.xml><?xml version="1.0" encoding="utf-8"?>
<sst xmlns="http://schemas.openxmlformats.org/spreadsheetml/2006/main" count="151" uniqueCount="88">
  <si>
    <t>CEDULA</t>
  </si>
  <si>
    <t>NOMBRES</t>
  </si>
  <si>
    <t>APELLIDOS</t>
  </si>
  <si>
    <t>OBJETO_GTO</t>
  </si>
  <si>
    <t>CONCEPTO</t>
  </si>
  <si>
    <t>ALBERTO</t>
  </si>
  <si>
    <t>PEREIRA FERNÁNDEZ</t>
  </si>
  <si>
    <t>SUELDO</t>
  </si>
  <si>
    <t>DERLIS RAUL</t>
  </si>
  <si>
    <t>ZARATE LOVERA</t>
  </si>
  <si>
    <t>SERGIO DENIS</t>
  </si>
  <si>
    <t>ARRUA GALEANO</t>
  </si>
  <si>
    <t>LUISA ISAURA</t>
  </si>
  <si>
    <t>MERELES VERA</t>
  </si>
  <si>
    <t xml:space="preserve">ELMER </t>
  </si>
  <si>
    <t>FRIESEN KLASSEN</t>
  </si>
  <si>
    <t>DIETA</t>
  </si>
  <si>
    <t>ANGELA ANDREA</t>
  </si>
  <si>
    <t>ARANDA</t>
  </si>
  <si>
    <t xml:space="preserve">ANTON </t>
  </si>
  <si>
    <t>HARDER KLASSEN</t>
  </si>
  <si>
    <t>ADAN ALFREDO</t>
  </si>
  <si>
    <t>CAZENEUVE MONTIEL</t>
  </si>
  <si>
    <t>CARLOS ALBERTO</t>
  </si>
  <si>
    <t>MEDINA SERVIN</t>
  </si>
  <si>
    <t>MANUEL</t>
  </si>
  <si>
    <t>PENAYO PALACIOS</t>
  </si>
  <si>
    <t>LUCIANO</t>
  </si>
  <si>
    <t>CASTILLO CALONGA</t>
  </si>
  <si>
    <t>JUAN</t>
  </si>
  <si>
    <t>MARTINEZ RIVAS</t>
  </si>
  <si>
    <t>JUAN CARLOS</t>
  </si>
  <si>
    <t>DE LA CUEVA</t>
  </si>
  <si>
    <t>JORNALES</t>
  </si>
  <si>
    <t>GLORIA BEATRIZ</t>
  </si>
  <si>
    <t>RAMIREZ CARABAJAL</t>
  </si>
  <si>
    <t xml:space="preserve">PLANILLA GENERAL DE PAGOS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</si>
  <si>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</si>
  <si>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</si>
  <si>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</si>
  <si>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</si>
  <si>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</si>
  <si>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</si>
  <si>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</si>
  <si>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</si>
  <si>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</si>
  <si>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</si>
  <si>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</si>
  <si>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</si>
  <si>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</si>
  <si>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</si>
  <si>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</si>
  <si>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Municipalidad de Campo Aceval</t>
  </si>
  <si>
    <t>AÑO</t>
  </si>
  <si>
    <t>CORRESPONDIENTE AL EJERCICIO FISCAL 2024</t>
  </si>
  <si>
    <t>GASTO DE REPRESENTACION</t>
  </si>
  <si>
    <t>LUCIA</t>
  </si>
  <si>
    <t>SOSA SANABRIA</t>
  </si>
  <si>
    <t>ESTELA MARY</t>
  </si>
  <si>
    <t>ARANDA RICHARD</t>
  </si>
  <si>
    <t>NELSON ARIEL</t>
  </si>
  <si>
    <t>BARBOZA GOMEZ</t>
  </si>
  <si>
    <t>CYNTHIA CAROLINA</t>
  </si>
  <si>
    <t>PERALTA TALAVERA</t>
  </si>
  <si>
    <t>DOMINGO ISABELINO</t>
  </si>
  <si>
    <t>CACERES BOGADO</t>
  </si>
  <si>
    <t>ULISES DAHIAN</t>
  </si>
  <si>
    <t>GARCIA SERVIN</t>
  </si>
  <si>
    <t>JOSE AGUSTIN</t>
  </si>
  <si>
    <t>SILVA</t>
  </si>
  <si>
    <t>DERLIS OSVALDO</t>
  </si>
  <si>
    <t>CESAR DAMIAN</t>
  </si>
  <si>
    <t>DOMINGO ARTEMIO</t>
  </si>
  <si>
    <t>SANABRIA</t>
  </si>
  <si>
    <t>LEANDRO RAMON</t>
  </si>
  <si>
    <t>GREGORIO RAMON</t>
  </si>
  <si>
    <t>BENITEZ RIVAS</t>
  </si>
  <si>
    <t>GREGORIA ELIZABETH</t>
  </si>
  <si>
    <t>GONZALEZ LOPEZ</t>
  </si>
  <si>
    <t>HONORARIOS PROFESIONALES</t>
  </si>
  <si>
    <t>JUAN RAMON</t>
  </si>
  <si>
    <t>VILLALBA GOMEZ</t>
  </si>
  <si>
    <t>NANCY</t>
  </si>
  <si>
    <t>JARA</t>
  </si>
  <si>
    <t>GISSELA ELIZABET</t>
  </si>
  <si>
    <t>RODAS NOSKALUK</t>
  </si>
  <si>
    <t>NIDIA LINCH</t>
  </si>
  <si>
    <t>ARANDA FLEITAS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</si>
</sst>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16" fillId="0" borderId="11" xfId="0" applyNumberFormat="1" applyFont="1" applyBorder="1"/>
    <xf numFmtId="3" fontId="0" fillId="0" borderId="11" xfId="0" applyNumberFormat="1" applyBorder="1"/>
    <xf numFmtId="3" fontId="16" fillId="0" borderId="0" xfId="0" applyNumberFormat="1" applyFont="1"/>
    <xf numFmtId="3" fontId="16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152405</xdr:rowOff>
    </xdr:from>
    <xdr:to>
      <xdr:col>20</xdr:col>
      <xdr:colOff>30842</xdr:colOff>
      <xdr:row>2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FCDE1FD-6D1A-4735-9993-3EC121157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152405"/>
          <a:ext cx="5905500" cy="1924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A34" zoomScale="84" zoomScaleNormal="84" workbookViewId="0">
      <selection activeCell="L52" sqref="L52"/>
    </sheetView>
  </sheetViews>
  <sheetFormatPr baseColWidth="10" defaultRowHeight="15" x14ac:dyDescent="0.25"/>
  <cols>
    <col min="1" max="1" width="5.5703125" style="1" bestFit="1" customWidth="1"/>
    <col min="2" max="2" width="9.140625" style="1" bestFit="1" customWidth="1"/>
    <col min="3" max="3" width="16.28515625" style="1" bestFit="1" customWidth="1"/>
    <col min="4" max="4" width="20" style="1" bestFit="1" customWidth="1"/>
    <col min="5" max="5" width="8" style="1" customWidth="1"/>
    <col min="6" max="6" width="10.7109375" style="1" bestFit="1" customWidth="1"/>
    <col min="7" max="14" width="11.42578125" style="1"/>
    <col min="15" max="15" width="12.140625" style="1" customWidth="1"/>
    <col min="16" max="18" width="11.42578125" style="1"/>
    <col min="19" max="19" width="16.140625" style="1" customWidth="1"/>
    <col min="20" max="20" width="11.42578125" style="1"/>
    <col min="21" max="21" width="12.85546875" style="1" bestFit="1" customWidth="1"/>
    <col min="22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9" t="s">
        <v>52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23.25" x14ac:dyDescent="0.35">
      <c r="A4" s="10" t="s">
        <v>36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21.75" customHeight="1" x14ac:dyDescent="0.35">
      <c r="A5" s="11" t="s">
        <v>54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s="8" customFormat="1" ht="30" customHeight="1" x14ac:dyDescent="0.25">
      <c r="A6" s="6" t="s">
        <v>53</v>
      </c>
      <c r="B6" s="6" t="s">
        <v>0</v>
      </c>
      <c r="C6" s="6" t="s">
        <v>1</v>
      </c>
      <c r="D6" s="6" t="s">
        <v>2</v>
      </c>
      <c r="E6" s="7" t="s">
        <v>3</v>
      </c>
      <c r="F6" s="6" t="s">
        <v>4</v>
      </c>
      <c r="G6" s="6" t="s">
        <v>37</v>
      </c>
      <c r="H6" s="6" t="s">
        <v>38</v>
      </c>
      <c r="I6" s="6" t="s">
        <v>39</v>
      </c>
      <c r="J6" s="6" t="s">
        <v>40</v>
      </c>
      <c r="K6" s="6" t="s">
        <v>41</v>
      </c>
      <c r="L6" s="6" t="s">
        <v>42</v>
      </c>
      <c r="M6" s="6" t="s">
        <v>43</v>
      </c>
      <c r="N6" s="6" t="s">
        <v>44</v>
      </c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50</v>
      </c>
      <c r="U6" s="6" t="s">
        <v>51</v>
      </c>
    </row>
    <row r="7" spans="1:21" x14ac:dyDescent="0.25">
      <c r="A7" s="4">
        <v>2024</v>
      </c>
      <c r="B7" s="4">
        <v>3188590</v>
      </c>
      <c r="C7" s="4" t="s">
        <v>5</v>
      </c>
      <c r="D7" s="4" t="s">
        <v>6</v>
      </c>
      <c r="E7" s="4">
        <v>111</v>
      </c>
      <c r="F7" s="4" t="s">
        <v>7</v>
      </c>
      <c r="G7" s="4">
        <v>8000000</v>
      </c>
      <c r="H7" s="4">
        <v>8000000</v>
      </c>
      <c r="I7" s="4">
        <v>8000000</v>
      </c>
      <c r="J7" s="4">
        <v>8000000</v>
      </c>
      <c r="K7" s="4">
        <v>8000000</v>
      </c>
      <c r="L7" s="4">
        <v>8000000</v>
      </c>
      <c r="M7" s="4">
        <v>8000000</v>
      </c>
      <c r="N7" s="4">
        <v>8000000</v>
      </c>
      <c r="O7" s="4">
        <v>8000000</v>
      </c>
      <c r="P7" s="4">
        <v>8000000</v>
      </c>
      <c r="Q7" s="4">
        <v>8000000</v>
      </c>
      <c r="R7" s="4">
        <v>8000000</v>
      </c>
      <c r="S7" s="4">
        <f>SUM(G7:R7)</f>
        <v>96000000</v>
      </c>
      <c r="T7" s="4">
        <f>S7/12</f>
        <v>8000000</v>
      </c>
      <c r="U7" s="4">
        <f>S7+T7</f>
        <v>104000000</v>
      </c>
    </row>
    <row r="8" spans="1:21" x14ac:dyDescent="0.25">
      <c r="A8" s="4">
        <v>2024</v>
      </c>
      <c r="B8" s="4">
        <v>3188590</v>
      </c>
      <c r="C8" s="4" t="s">
        <v>5</v>
      </c>
      <c r="D8" s="4" t="s">
        <v>6</v>
      </c>
      <c r="E8" s="4">
        <v>113</v>
      </c>
      <c r="F8" s="4" t="s">
        <v>7</v>
      </c>
      <c r="G8" s="4">
        <v>4000000</v>
      </c>
      <c r="H8" s="4">
        <v>4000000</v>
      </c>
      <c r="I8" s="4">
        <v>4000000</v>
      </c>
      <c r="J8" s="4">
        <v>4000000</v>
      </c>
      <c r="K8" s="4">
        <v>4000000</v>
      </c>
      <c r="L8" s="4">
        <v>4000000</v>
      </c>
      <c r="M8" s="4">
        <v>4000000</v>
      </c>
      <c r="N8" s="4">
        <v>4000000</v>
      </c>
      <c r="O8" s="4">
        <v>4000000</v>
      </c>
      <c r="P8" s="4">
        <v>4000000</v>
      </c>
      <c r="Q8" s="4">
        <v>4000000</v>
      </c>
      <c r="R8" s="4">
        <v>4000000</v>
      </c>
      <c r="S8" s="4">
        <f t="shared" ref="S8:S29" si="0">SUM(G8:R8)</f>
        <v>48000000</v>
      </c>
      <c r="T8" s="4">
        <f t="shared" ref="T8:T29" si="1">S8/12</f>
        <v>4000000</v>
      </c>
      <c r="U8" s="4">
        <f t="shared" ref="U8:U29" si="2">S8+T8</f>
        <v>52000000</v>
      </c>
    </row>
    <row r="9" spans="1:21" x14ac:dyDescent="0.25">
      <c r="A9" s="4">
        <v>2024</v>
      </c>
      <c r="B9" s="4">
        <v>4385985</v>
      </c>
      <c r="C9" s="4" t="s">
        <v>8</v>
      </c>
      <c r="D9" s="4" t="s">
        <v>9</v>
      </c>
      <c r="E9" s="4">
        <v>111</v>
      </c>
      <c r="F9" s="4" t="s">
        <v>7</v>
      </c>
      <c r="G9" s="4">
        <v>3500000</v>
      </c>
      <c r="H9" s="4">
        <v>3500000</v>
      </c>
      <c r="I9" s="4">
        <v>3500000</v>
      </c>
      <c r="J9" s="4">
        <v>3500000</v>
      </c>
      <c r="K9" s="4">
        <v>3500000</v>
      </c>
      <c r="L9" s="4">
        <v>3500000</v>
      </c>
      <c r="M9" s="4">
        <v>3500000</v>
      </c>
      <c r="N9" s="4">
        <v>3500000</v>
      </c>
      <c r="O9" s="4">
        <v>3500000</v>
      </c>
      <c r="P9" s="4">
        <v>3500000</v>
      </c>
      <c r="Q9" s="4">
        <v>3500000</v>
      </c>
      <c r="R9" s="4">
        <v>3500000</v>
      </c>
      <c r="S9" s="4">
        <f t="shared" si="0"/>
        <v>42000000</v>
      </c>
      <c r="T9" s="4">
        <f t="shared" si="1"/>
        <v>3500000</v>
      </c>
      <c r="U9" s="4">
        <f t="shared" si="2"/>
        <v>45500000</v>
      </c>
    </row>
    <row r="10" spans="1:21" x14ac:dyDescent="0.25">
      <c r="A10" s="4">
        <v>2024</v>
      </c>
      <c r="B10" s="4">
        <v>5611101</v>
      </c>
      <c r="C10" s="4" t="s">
        <v>10</v>
      </c>
      <c r="D10" s="4" t="s">
        <v>11</v>
      </c>
      <c r="E10" s="4">
        <v>111</v>
      </c>
      <c r="F10" s="4" t="s">
        <v>7</v>
      </c>
      <c r="G10" s="4">
        <v>3000000</v>
      </c>
      <c r="H10" s="4">
        <v>3000000</v>
      </c>
      <c r="I10" s="4">
        <v>3000000</v>
      </c>
      <c r="J10" s="4">
        <v>3000000</v>
      </c>
      <c r="K10" s="4">
        <v>3000000</v>
      </c>
      <c r="L10" s="4">
        <v>3000000</v>
      </c>
      <c r="M10" s="4">
        <v>3000000</v>
      </c>
      <c r="N10" s="4">
        <v>3000000</v>
      </c>
      <c r="O10" s="4">
        <v>3000000</v>
      </c>
      <c r="P10" s="4">
        <v>3000000</v>
      </c>
      <c r="Q10" s="4">
        <v>3000000</v>
      </c>
      <c r="R10" s="4">
        <v>3000000</v>
      </c>
      <c r="S10" s="4">
        <f t="shared" si="0"/>
        <v>36000000</v>
      </c>
      <c r="T10" s="4">
        <f t="shared" si="1"/>
        <v>3000000</v>
      </c>
      <c r="U10" s="4">
        <f t="shared" si="2"/>
        <v>39000000</v>
      </c>
    </row>
    <row r="11" spans="1:21" x14ac:dyDescent="0.25">
      <c r="A11" s="4">
        <v>2024</v>
      </c>
      <c r="B11" s="4">
        <v>4862223</v>
      </c>
      <c r="C11" s="4" t="s">
        <v>12</v>
      </c>
      <c r="D11" s="4" t="s">
        <v>13</v>
      </c>
      <c r="E11" s="4">
        <v>111</v>
      </c>
      <c r="F11" s="4" t="s">
        <v>7</v>
      </c>
      <c r="G11" s="4">
        <v>2800000</v>
      </c>
      <c r="H11" s="4">
        <v>2800000</v>
      </c>
      <c r="I11" s="4">
        <v>2800000</v>
      </c>
      <c r="J11" s="4">
        <v>2800000</v>
      </c>
      <c r="K11" s="4">
        <v>2800000</v>
      </c>
      <c r="L11" s="4">
        <v>2800000</v>
      </c>
      <c r="M11" s="4">
        <v>2800000</v>
      </c>
      <c r="N11" s="4">
        <v>2800000</v>
      </c>
      <c r="O11" s="4">
        <v>2800000</v>
      </c>
      <c r="P11" s="4">
        <v>2800000</v>
      </c>
      <c r="Q11" s="4">
        <v>2800000</v>
      </c>
      <c r="R11" s="4">
        <v>2800000</v>
      </c>
      <c r="S11" s="4">
        <f t="shared" si="0"/>
        <v>33600000</v>
      </c>
      <c r="T11" s="4">
        <f t="shared" si="1"/>
        <v>2800000</v>
      </c>
      <c r="U11" s="4">
        <f t="shared" si="2"/>
        <v>36400000</v>
      </c>
    </row>
    <row r="12" spans="1:21" x14ac:dyDescent="0.25">
      <c r="A12" s="4">
        <v>2024</v>
      </c>
      <c r="B12" s="4">
        <v>1485741</v>
      </c>
      <c r="C12" s="4" t="s">
        <v>14</v>
      </c>
      <c r="D12" s="4" t="s">
        <v>15</v>
      </c>
      <c r="E12" s="4">
        <v>112</v>
      </c>
      <c r="F12" s="4" t="s">
        <v>16</v>
      </c>
      <c r="G12" s="4">
        <v>2250000</v>
      </c>
      <c r="H12" s="4">
        <v>2250000</v>
      </c>
      <c r="I12" s="4">
        <v>2250000</v>
      </c>
      <c r="J12" s="4">
        <v>2250000</v>
      </c>
      <c r="K12" s="4">
        <v>2250000</v>
      </c>
      <c r="L12" s="4">
        <v>2250000</v>
      </c>
      <c r="M12" s="4">
        <v>2250000</v>
      </c>
      <c r="N12" s="4">
        <v>2250000</v>
      </c>
      <c r="O12" s="4">
        <v>2250000</v>
      </c>
      <c r="P12" s="4">
        <v>2250000</v>
      </c>
      <c r="Q12" s="4">
        <v>2250000</v>
      </c>
      <c r="R12" s="4">
        <v>2250000</v>
      </c>
      <c r="S12" s="4">
        <f t="shared" si="0"/>
        <v>27000000</v>
      </c>
      <c r="T12" s="4">
        <f t="shared" si="1"/>
        <v>2250000</v>
      </c>
      <c r="U12" s="4">
        <f t="shared" si="2"/>
        <v>29250000</v>
      </c>
    </row>
    <row r="13" spans="1:21" x14ac:dyDescent="0.25">
      <c r="A13" s="4">
        <v>2024</v>
      </c>
      <c r="B13" s="4">
        <v>2376855</v>
      </c>
      <c r="C13" s="4" t="s">
        <v>17</v>
      </c>
      <c r="D13" s="4" t="s">
        <v>18</v>
      </c>
      <c r="E13" s="4">
        <v>112</v>
      </c>
      <c r="F13" s="4" t="s">
        <v>16</v>
      </c>
      <c r="G13" s="4">
        <v>2250000</v>
      </c>
      <c r="H13" s="4">
        <v>2250000</v>
      </c>
      <c r="I13" s="4">
        <v>2250000</v>
      </c>
      <c r="J13" s="4">
        <v>2250000</v>
      </c>
      <c r="K13" s="4">
        <v>2250000</v>
      </c>
      <c r="L13" s="4">
        <v>2250000</v>
      </c>
      <c r="M13" s="4">
        <v>2250000</v>
      </c>
      <c r="N13" s="4">
        <v>2250000</v>
      </c>
      <c r="O13" s="4">
        <v>2250000</v>
      </c>
      <c r="P13" s="4">
        <v>2250000</v>
      </c>
      <c r="Q13" s="4">
        <v>2250000</v>
      </c>
      <c r="R13" s="4">
        <v>2250000</v>
      </c>
      <c r="S13" s="4">
        <f t="shared" si="0"/>
        <v>27000000</v>
      </c>
      <c r="T13" s="4">
        <f t="shared" si="1"/>
        <v>2250000</v>
      </c>
      <c r="U13" s="4">
        <f t="shared" si="2"/>
        <v>29250000</v>
      </c>
    </row>
    <row r="14" spans="1:21" x14ac:dyDescent="0.25">
      <c r="A14" s="4">
        <v>2024</v>
      </c>
      <c r="B14" s="4">
        <v>1173075</v>
      </c>
      <c r="C14" s="4" t="s">
        <v>19</v>
      </c>
      <c r="D14" s="4" t="s">
        <v>20</v>
      </c>
      <c r="E14" s="4">
        <v>112</v>
      </c>
      <c r="F14" s="4" t="s">
        <v>16</v>
      </c>
      <c r="G14" s="4">
        <v>2250000</v>
      </c>
      <c r="H14" s="4">
        <v>2250000</v>
      </c>
      <c r="I14" s="4">
        <v>2250000</v>
      </c>
      <c r="J14" s="4">
        <v>2250000</v>
      </c>
      <c r="K14" s="4">
        <v>2250000</v>
      </c>
      <c r="L14" s="4">
        <v>2250000</v>
      </c>
      <c r="M14" s="4">
        <v>2250000</v>
      </c>
      <c r="N14" s="4">
        <v>2250000</v>
      </c>
      <c r="O14" s="4">
        <v>2250000</v>
      </c>
      <c r="P14" s="4">
        <v>2250000</v>
      </c>
      <c r="Q14" s="4">
        <v>2250000</v>
      </c>
      <c r="R14" s="4">
        <v>2250000</v>
      </c>
      <c r="S14" s="4">
        <f t="shared" si="0"/>
        <v>27000000</v>
      </c>
      <c r="T14" s="4">
        <f t="shared" si="1"/>
        <v>2250000</v>
      </c>
      <c r="U14" s="4">
        <f t="shared" si="2"/>
        <v>29250000</v>
      </c>
    </row>
    <row r="15" spans="1:21" x14ac:dyDescent="0.25">
      <c r="A15" s="4">
        <v>2024</v>
      </c>
      <c r="B15" s="4">
        <v>4583645</v>
      </c>
      <c r="C15" s="4" t="s">
        <v>21</v>
      </c>
      <c r="D15" s="4" t="s">
        <v>22</v>
      </c>
      <c r="E15" s="4">
        <v>112</v>
      </c>
      <c r="F15" s="4" t="s">
        <v>16</v>
      </c>
      <c r="G15" s="4">
        <v>2250000</v>
      </c>
      <c r="H15" s="4">
        <v>2250000</v>
      </c>
      <c r="I15" s="4">
        <v>2250000</v>
      </c>
      <c r="J15" s="4">
        <v>2250000</v>
      </c>
      <c r="K15" s="4">
        <v>2250000</v>
      </c>
      <c r="L15" s="4">
        <v>2250000</v>
      </c>
      <c r="M15" s="4">
        <v>2250000</v>
      </c>
      <c r="N15" s="4">
        <v>2250000</v>
      </c>
      <c r="O15" s="4">
        <v>2250000</v>
      </c>
      <c r="P15" s="4">
        <v>2250000</v>
      </c>
      <c r="Q15" s="4">
        <v>2250000</v>
      </c>
      <c r="R15" s="4">
        <v>2250000</v>
      </c>
      <c r="S15" s="4">
        <f t="shared" si="0"/>
        <v>27000000</v>
      </c>
      <c r="T15" s="4">
        <f t="shared" si="1"/>
        <v>2250000</v>
      </c>
      <c r="U15" s="4">
        <f t="shared" si="2"/>
        <v>29250000</v>
      </c>
    </row>
    <row r="16" spans="1:21" x14ac:dyDescent="0.25">
      <c r="A16" s="4">
        <v>2024</v>
      </c>
      <c r="B16" s="4">
        <v>2101117</v>
      </c>
      <c r="C16" s="4" t="s">
        <v>23</v>
      </c>
      <c r="D16" s="4" t="s">
        <v>24</v>
      </c>
      <c r="E16" s="4">
        <v>112</v>
      </c>
      <c r="F16" s="4" t="s">
        <v>16</v>
      </c>
      <c r="G16" s="4">
        <v>2250000</v>
      </c>
      <c r="H16" s="4">
        <v>2250000</v>
      </c>
      <c r="I16" s="4">
        <v>2250000</v>
      </c>
      <c r="J16" s="4">
        <v>2250000</v>
      </c>
      <c r="K16" s="4">
        <v>2250000</v>
      </c>
      <c r="L16" s="4">
        <v>2250000</v>
      </c>
      <c r="M16" s="4">
        <v>2250000</v>
      </c>
      <c r="N16" s="4">
        <v>2250000</v>
      </c>
      <c r="O16" s="4">
        <v>2250000</v>
      </c>
      <c r="P16" s="4">
        <v>2250000</v>
      </c>
      <c r="Q16" s="4">
        <v>2250000</v>
      </c>
      <c r="R16" s="4">
        <v>2250000</v>
      </c>
      <c r="S16" s="4">
        <f t="shared" si="0"/>
        <v>27000000</v>
      </c>
      <c r="T16" s="4">
        <f t="shared" si="1"/>
        <v>2250000</v>
      </c>
      <c r="U16" s="4">
        <f t="shared" si="2"/>
        <v>29250000</v>
      </c>
    </row>
    <row r="17" spans="1:21" x14ac:dyDescent="0.25">
      <c r="A17" s="4">
        <v>2024</v>
      </c>
      <c r="B17" s="4">
        <v>3674286</v>
      </c>
      <c r="C17" s="4" t="s">
        <v>25</v>
      </c>
      <c r="D17" s="4" t="s">
        <v>26</v>
      </c>
      <c r="E17" s="4">
        <v>112</v>
      </c>
      <c r="F17" s="4" t="s">
        <v>16</v>
      </c>
      <c r="G17" s="4">
        <v>2250000</v>
      </c>
      <c r="H17" s="4">
        <v>2250000</v>
      </c>
      <c r="I17" s="4">
        <v>2250000</v>
      </c>
      <c r="J17" s="4">
        <v>2250000</v>
      </c>
      <c r="K17" s="4">
        <v>2250000</v>
      </c>
      <c r="L17" s="4">
        <v>2250000</v>
      </c>
      <c r="M17" s="4">
        <v>2250000</v>
      </c>
      <c r="N17" s="4">
        <v>2250000</v>
      </c>
      <c r="O17" s="4">
        <v>2250000</v>
      </c>
      <c r="P17" s="4">
        <v>2250000</v>
      </c>
      <c r="Q17" s="4">
        <v>2250000</v>
      </c>
      <c r="R17" s="4">
        <v>2250000</v>
      </c>
      <c r="S17" s="4">
        <f t="shared" si="0"/>
        <v>27000000</v>
      </c>
      <c r="T17" s="4">
        <f t="shared" si="1"/>
        <v>2250000</v>
      </c>
      <c r="U17" s="4">
        <f t="shared" si="2"/>
        <v>29250000</v>
      </c>
    </row>
    <row r="18" spans="1:21" x14ac:dyDescent="0.25">
      <c r="A18" s="4">
        <v>2024</v>
      </c>
      <c r="B18" s="4">
        <v>1985465</v>
      </c>
      <c r="C18" s="4" t="s">
        <v>27</v>
      </c>
      <c r="D18" s="4" t="s">
        <v>28</v>
      </c>
      <c r="E18" s="4">
        <v>112</v>
      </c>
      <c r="F18" s="4" t="s">
        <v>16</v>
      </c>
      <c r="G18" s="4">
        <v>2250000</v>
      </c>
      <c r="H18" s="4">
        <v>2250000</v>
      </c>
      <c r="I18" s="4">
        <v>2250000</v>
      </c>
      <c r="J18" s="4">
        <v>2250000</v>
      </c>
      <c r="K18" s="4">
        <v>2250000</v>
      </c>
      <c r="L18" s="4">
        <v>2250000</v>
      </c>
      <c r="M18" s="4">
        <v>2250000</v>
      </c>
      <c r="N18" s="4">
        <v>2250000</v>
      </c>
      <c r="O18" s="4">
        <v>2250000</v>
      </c>
      <c r="P18" s="4">
        <v>2250000</v>
      </c>
      <c r="Q18" s="4">
        <v>2250000</v>
      </c>
      <c r="R18" s="4">
        <v>2250000</v>
      </c>
      <c r="S18" s="4">
        <f t="shared" si="0"/>
        <v>27000000</v>
      </c>
      <c r="T18" s="4">
        <f t="shared" si="1"/>
        <v>2250000</v>
      </c>
      <c r="U18" s="4">
        <f t="shared" si="2"/>
        <v>29250000</v>
      </c>
    </row>
    <row r="19" spans="1:21" x14ac:dyDescent="0.25">
      <c r="A19" s="4">
        <v>2024</v>
      </c>
      <c r="B19" s="4">
        <v>7409328</v>
      </c>
      <c r="C19" s="4" t="s">
        <v>29</v>
      </c>
      <c r="D19" s="4" t="s">
        <v>30</v>
      </c>
      <c r="E19" s="4">
        <v>112</v>
      </c>
      <c r="F19" s="4" t="s">
        <v>16</v>
      </c>
      <c r="G19" s="4">
        <v>2250000</v>
      </c>
      <c r="H19" s="4">
        <v>2250000</v>
      </c>
      <c r="I19" s="4">
        <v>2250000</v>
      </c>
      <c r="J19" s="4">
        <v>2250000</v>
      </c>
      <c r="K19" s="4">
        <v>2250000</v>
      </c>
      <c r="L19" s="4">
        <v>2250000</v>
      </c>
      <c r="M19" s="4">
        <v>2250000</v>
      </c>
      <c r="N19" s="4">
        <v>2250000</v>
      </c>
      <c r="O19" s="4">
        <v>2250000</v>
      </c>
      <c r="P19" s="4">
        <v>2250000</v>
      </c>
      <c r="Q19" s="4">
        <v>2250000</v>
      </c>
      <c r="R19" s="4">
        <v>2250000</v>
      </c>
      <c r="S19" s="4">
        <f t="shared" si="0"/>
        <v>27000000</v>
      </c>
      <c r="T19" s="4">
        <f t="shared" si="1"/>
        <v>2250000</v>
      </c>
      <c r="U19" s="4">
        <f t="shared" si="2"/>
        <v>29250000</v>
      </c>
    </row>
    <row r="20" spans="1:21" x14ac:dyDescent="0.25">
      <c r="A20" s="4">
        <v>2024</v>
      </c>
      <c r="B20" s="4">
        <v>2274168</v>
      </c>
      <c r="C20" s="4" t="s">
        <v>31</v>
      </c>
      <c r="D20" s="4" t="s">
        <v>32</v>
      </c>
      <c r="E20" s="4">
        <v>112</v>
      </c>
      <c r="F20" s="4" t="s">
        <v>16</v>
      </c>
      <c r="G20" s="4">
        <v>2250000</v>
      </c>
      <c r="H20" s="4">
        <v>2250000</v>
      </c>
      <c r="I20" s="4">
        <v>2250000</v>
      </c>
      <c r="J20" s="4">
        <v>2250000</v>
      </c>
      <c r="K20" s="4">
        <v>2250000</v>
      </c>
      <c r="L20" s="4">
        <v>2250000</v>
      </c>
      <c r="M20" s="4">
        <v>2250000</v>
      </c>
      <c r="N20" s="4">
        <v>2250000</v>
      </c>
      <c r="O20" s="4">
        <v>2250000</v>
      </c>
      <c r="P20" s="4">
        <v>2250000</v>
      </c>
      <c r="Q20" s="4">
        <v>2250000</v>
      </c>
      <c r="R20" s="4">
        <v>2250000</v>
      </c>
      <c r="S20" s="4">
        <f t="shared" si="0"/>
        <v>27000000</v>
      </c>
      <c r="T20" s="4">
        <f t="shared" si="1"/>
        <v>2250000</v>
      </c>
      <c r="U20" s="4">
        <f t="shared" si="2"/>
        <v>29250000</v>
      </c>
    </row>
    <row r="21" spans="1:21" x14ac:dyDescent="0.25">
      <c r="A21" s="4">
        <v>2024</v>
      </c>
      <c r="B21" s="4">
        <v>1485741</v>
      </c>
      <c r="C21" s="4" t="s">
        <v>14</v>
      </c>
      <c r="D21" s="4" t="s">
        <v>15</v>
      </c>
      <c r="E21" s="4">
        <v>113</v>
      </c>
      <c r="F21" s="4" t="s">
        <v>55</v>
      </c>
      <c r="G21" s="4">
        <v>1575000</v>
      </c>
      <c r="H21" s="4">
        <v>1575000</v>
      </c>
      <c r="I21" s="4">
        <v>1575000</v>
      </c>
      <c r="J21" s="4">
        <v>1575000</v>
      </c>
      <c r="K21" s="4">
        <v>1575000</v>
      </c>
      <c r="L21" s="4">
        <v>1575000</v>
      </c>
      <c r="M21" s="4">
        <v>1575000</v>
      </c>
      <c r="N21" s="4">
        <v>1575000</v>
      </c>
      <c r="O21" s="4">
        <v>1575000</v>
      </c>
      <c r="P21" s="4">
        <v>1575000</v>
      </c>
      <c r="Q21" s="4">
        <v>1575000</v>
      </c>
      <c r="R21" s="4">
        <v>1575000</v>
      </c>
      <c r="S21" s="4">
        <f t="shared" si="0"/>
        <v>18900000</v>
      </c>
      <c r="T21" s="4">
        <f t="shared" si="1"/>
        <v>1575000</v>
      </c>
      <c r="U21" s="4">
        <f t="shared" si="2"/>
        <v>20475000</v>
      </c>
    </row>
    <row r="22" spans="1:21" x14ac:dyDescent="0.25">
      <c r="A22" s="4">
        <v>2024</v>
      </c>
      <c r="B22" s="4">
        <v>2376855</v>
      </c>
      <c r="C22" s="4" t="s">
        <v>17</v>
      </c>
      <c r="D22" s="4" t="s">
        <v>18</v>
      </c>
      <c r="E22" s="4">
        <v>113</v>
      </c>
      <c r="F22" s="4" t="s">
        <v>55</v>
      </c>
      <c r="G22" s="4">
        <v>1575000</v>
      </c>
      <c r="H22" s="4">
        <v>1575000</v>
      </c>
      <c r="I22" s="4">
        <v>1575000</v>
      </c>
      <c r="J22" s="4">
        <v>1575000</v>
      </c>
      <c r="K22" s="4">
        <v>1575000</v>
      </c>
      <c r="L22" s="4">
        <v>1575000</v>
      </c>
      <c r="M22" s="4">
        <v>1575000</v>
      </c>
      <c r="N22" s="4">
        <v>1575000</v>
      </c>
      <c r="O22" s="4">
        <v>1575000</v>
      </c>
      <c r="P22" s="4">
        <v>1575000</v>
      </c>
      <c r="Q22" s="4">
        <v>1575000</v>
      </c>
      <c r="R22" s="4">
        <v>1575000</v>
      </c>
      <c r="S22" s="4">
        <f t="shared" si="0"/>
        <v>18900000</v>
      </c>
      <c r="T22" s="4">
        <f t="shared" si="1"/>
        <v>1575000</v>
      </c>
      <c r="U22" s="4">
        <f t="shared" si="2"/>
        <v>20475000</v>
      </c>
    </row>
    <row r="23" spans="1:21" x14ac:dyDescent="0.25">
      <c r="A23" s="4">
        <v>2024</v>
      </c>
      <c r="B23" s="4">
        <v>1173075</v>
      </c>
      <c r="C23" s="4" t="s">
        <v>19</v>
      </c>
      <c r="D23" s="4" t="s">
        <v>20</v>
      </c>
      <c r="E23" s="4">
        <v>113</v>
      </c>
      <c r="F23" s="4" t="s">
        <v>55</v>
      </c>
      <c r="G23" s="4">
        <v>1575000</v>
      </c>
      <c r="H23" s="4">
        <v>1575000</v>
      </c>
      <c r="I23" s="4">
        <v>1575000</v>
      </c>
      <c r="J23" s="4">
        <v>1575000</v>
      </c>
      <c r="K23" s="4">
        <v>1575000</v>
      </c>
      <c r="L23" s="4">
        <v>1575000</v>
      </c>
      <c r="M23" s="4">
        <v>1575000</v>
      </c>
      <c r="N23" s="4">
        <v>1575000</v>
      </c>
      <c r="O23" s="4">
        <v>1575000</v>
      </c>
      <c r="P23" s="4">
        <v>1575000</v>
      </c>
      <c r="Q23" s="4">
        <v>1575000</v>
      </c>
      <c r="R23" s="4">
        <v>1575000</v>
      </c>
      <c r="S23" s="4">
        <f t="shared" si="0"/>
        <v>18900000</v>
      </c>
      <c r="T23" s="4">
        <f t="shared" si="1"/>
        <v>1575000</v>
      </c>
      <c r="U23" s="4">
        <f t="shared" si="2"/>
        <v>20475000</v>
      </c>
    </row>
    <row r="24" spans="1:21" x14ac:dyDescent="0.25">
      <c r="A24" s="4">
        <v>2024</v>
      </c>
      <c r="B24" s="4">
        <v>4583645</v>
      </c>
      <c r="C24" s="4" t="s">
        <v>21</v>
      </c>
      <c r="D24" s="4" t="s">
        <v>22</v>
      </c>
      <c r="E24" s="4">
        <v>113</v>
      </c>
      <c r="F24" s="4" t="s">
        <v>55</v>
      </c>
      <c r="G24" s="4">
        <v>1575000</v>
      </c>
      <c r="H24" s="4">
        <v>1575000</v>
      </c>
      <c r="I24" s="4">
        <v>1575000</v>
      </c>
      <c r="J24" s="4">
        <v>1575000</v>
      </c>
      <c r="K24" s="4">
        <v>1575000</v>
      </c>
      <c r="L24" s="4">
        <v>1575000</v>
      </c>
      <c r="M24" s="4">
        <v>1575000</v>
      </c>
      <c r="N24" s="4">
        <v>1575000</v>
      </c>
      <c r="O24" s="4">
        <v>1575000</v>
      </c>
      <c r="P24" s="4">
        <v>1575000</v>
      </c>
      <c r="Q24" s="4">
        <v>1575000</v>
      </c>
      <c r="R24" s="4">
        <v>1575000</v>
      </c>
      <c r="S24" s="4">
        <f t="shared" si="0"/>
        <v>18900000</v>
      </c>
      <c r="T24" s="4">
        <f t="shared" si="1"/>
        <v>1575000</v>
      </c>
      <c r="U24" s="4">
        <f t="shared" si="2"/>
        <v>20475000</v>
      </c>
    </row>
    <row r="25" spans="1:21" x14ac:dyDescent="0.25">
      <c r="A25" s="4">
        <v>2024</v>
      </c>
      <c r="B25" s="4">
        <v>2101117</v>
      </c>
      <c r="C25" s="4" t="s">
        <v>23</v>
      </c>
      <c r="D25" s="4" t="s">
        <v>24</v>
      </c>
      <c r="E25" s="4">
        <v>113</v>
      </c>
      <c r="F25" s="4" t="s">
        <v>55</v>
      </c>
      <c r="G25" s="4">
        <v>1575000</v>
      </c>
      <c r="H25" s="4">
        <v>1575000</v>
      </c>
      <c r="I25" s="4">
        <v>1575000</v>
      </c>
      <c r="J25" s="4">
        <v>1575000</v>
      </c>
      <c r="K25" s="4">
        <v>1575000</v>
      </c>
      <c r="L25" s="4">
        <v>1575000</v>
      </c>
      <c r="M25" s="4">
        <v>1575000</v>
      </c>
      <c r="N25" s="4">
        <v>1575000</v>
      </c>
      <c r="O25" s="4">
        <v>1575000</v>
      </c>
      <c r="P25" s="4">
        <v>1575000</v>
      </c>
      <c r="Q25" s="4">
        <v>1575000</v>
      </c>
      <c r="R25" s="4">
        <v>1575000</v>
      </c>
      <c r="S25" s="4">
        <f t="shared" si="0"/>
        <v>18900000</v>
      </c>
      <c r="T25" s="4">
        <f t="shared" si="1"/>
        <v>1575000</v>
      </c>
      <c r="U25" s="4">
        <f t="shared" si="2"/>
        <v>20475000</v>
      </c>
    </row>
    <row r="26" spans="1:21" x14ac:dyDescent="0.25">
      <c r="A26" s="4">
        <v>2024</v>
      </c>
      <c r="B26" s="4">
        <v>3674286</v>
      </c>
      <c r="C26" s="4" t="s">
        <v>25</v>
      </c>
      <c r="D26" s="4" t="s">
        <v>26</v>
      </c>
      <c r="E26" s="4">
        <v>113</v>
      </c>
      <c r="F26" s="4" t="s">
        <v>55</v>
      </c>
      <c r="G26" s="4">
        <v>1575000</v>
      </c>
      <c r="H26" s="4">
        <v>1575000</v>
      </c>
      <c r="I26" s="4">
        <v>1575000</v>
      </c>
      <c r="J26" s="4">
        <v>1575000</v>
      </c>
      <c r="K26" s="4">
        <v>1575000</v>
      </c>
      <c r="L26" s="4">
        <v>1575000</v>
      </c>
      <c r="M26" s="4">
        <v>1575000</v>
      </c>
      <c r="N26" s="4">
        <v>1575000</v>
      </c>
      <c r="O26" s="4">
        <v>1575000</v>
      </c>
      <c r="P26" s="4">
        <v>1575000</v>
      </c>
      <c r="Q26" s="4">
        <v>1575000</v>
      </c>
      <c r="R26" s="4">
        <v>1575000</v>
      </c>
      <c r="S26" s="4">
        <f t="shared" si="0"/>
        <v>18900000</v>
      </c>
      <c r="T26" s="4">
        <f t="shared" si="1"/>
        <v>1575000</v>
      </c>
      <c r="U26" s="4">
        <f t="shared" si="2"/>
        <v>20475000</v>
      </c>
    </row>
    <row r="27" spans="1:21" x14ac:dyDescent="0.25">
      <c r="A27" s="4">
        <v>2024</v>
      </c>
      <c r="B27" s="4">
        <v>1985465</v>
      </c>
      <c r="C27" s="4" t="s">
        <v>27</v>
      </c>
      <c r="D27" s="4" t="s">
        <v>28</v>
      </c>
      <c r="E27" s="4">
        <v>113</v>
      </c>
      <c r="F27" s="4" t="s">
        <v>55</v>
      </c>
      <c r="G27" s="4">
        <v>1575000</v>
      </c>
      <c r="H27" s="4">
        <v>1575000</v>
      </c>
      <c r="I27" s="4">
        <v>1575000</v>
      </c>
      <c r="J27" s="4">
        <v>1575000</v>
      </c>
      <c r="K27" s="4">
        <v>1575000</v>
      </c>
      <c r="L27" s="4">
        <v>1575000</v>
      </c>
      <c r="M27" s="4">
        <v>1575000</v>
      </c>
      <c r="N27" s="4">
        <v>1575000</v>
      </c>
      <c r="O27" s="4">
        <v>1575000</v>
      </c>
      <c r="P27" s="4">
        <v>1575000</v>
      </c>
      <c r="Q27" s="4">
        <v>1575000</v>
      </c>
      <c r="R27" s="4">
        <f>500000+1575000</f>
        <v>2075000</v>
      </c>
      <c r="S27" s="4">
        <f t="shared" si="0"/>
        <v>19400000</v>
      </c>
      <c r="T27" s="4">
        <f t="shared" si="1"/>
        <v>1616666.6666666667</v>
      </c>
      <c r="U27" s="4">
        <f t="shared" si="2"/>
        <v>21016666.666666668</v>
      </c>
    </row>
    <row r="28" spans="1:21" x14ac:dyDescent="0.25">
      <c r="A28" s="4">
        <v>2024</v>
      </c>
      <c r="B28" s="4">
        <v>7409328</v>
      </c>
      <c r="C28" s="4" t="s">
        <v>29</v>
      </c>
      <c r="D28" s="4" t="s">
        <v>30</v>
      </c>
      <c r="E28" s="4">
        <v>113</v>
      </c>
      <c r="F28" s="4" t="s">
        <v>55</v>
      </c>
      <c r="G28" s="4">
        <v>1575000</v>
      </c>
      <c r="H28" s="4">
        <v>1575000</v>
      </c>
      <c r="I28" s="4">
        <v>1575000</v>
      </c>
      <c r="J28" s="4">
        <v>1575000</v>
      </c>
      <c r="K28" s="4">
        <v>1575000</v>
      </c>
      <c r="L28" s="4">
        <v>1575000</v>
      </c>
      <c r="M28" s="4">
        <v>1575000</v>
      </c>
      <c r="N28" s="4">
        <v>1575000</v>
      </c>
      <c r="O28" s="4">
        <v>1575000</v>
      </c>
      <c r="P28" s="4">
        <v>1575000</v>
      </c>
      <c r="Q28" s="4">
        <v>1575000</v>
      </c>
      <c r="R28" s="4">
        <v>1575000</v>
      </c>
      <c r="S28" s="4">
        <f t="shared" si="0"/>
        <v>18900000</v>
      </c>
      <c r="T28" s="4">
        <f t="shared" si="1"/>
        <v>1575000</v>
      </c>
      <c r="U28" s="4">
        <f t="shared" si="2"/>
        <v>20475000</v>
      </c>
    </row>
    <row r="29" spans="1:21" x14ac:dyDescent="0.25">
      <c r="A29" s="4">
        <v>2024</v>
      </c>
      <c r="B29" s="4">
        <v>2274168</v>
      </c>
      <c r="C29" s="4" t="s">
        <v>31</v>
      </c>
      <c r="D29" s="4" t="s">
        <v>32</v>
      </c>
      <c r="E29" s="4">
        <v>113</v>
      </c>
      <c r="F29" s="4" t="s">
        <v>55</v>
      </c>
      <c r="G29" s="4">
        <f>500000+1575000</f>
        <v>2075000</v>
      </c>
      <c r="H29" s="4">
        <f t="shared" ref="H29:Q29" si="3">500000+1575000</f>
        <v>2075000</v>
      </c>
      <c r="I29" s="4">
        <f t="shared" si="3"/>
        <v>2075000</v>
      </c>
      <c r="J29" s="4">
        <f t="shared" si="3"/>
        <v>2075000</v>
      </c>
      <c r="K29" s="4">
        <f t="shared" si="3"/>
        <v>2075000</v>
      </c>
      <c r="L29" s="4">
        <f t="shared" si="3"/>
        <v>2075000</v>
      </c>
      <c r="M29" s="4">
        <f t="shared" si="3"/>
        <v>2075000</v>
      </c>
      <c r="N29" s="4">
        <f t="shared" si="3"/>
        <v>2075000</v>
      </c>
      <c r="O29" s="4">
        <f t="shared" si="3"/>
        <v>2075000</v>
      </c>
      <c r="P29" s="4">
        <f t="shared" si="3"/>
        <v>2075000</v>
      </c>
      <c r="Q29" s="4">
        <f t="shared" si="3"/>
        <v>2075000</v>
      </c>
      <c r="R29" s="4">
        <v>1575000</v>
      </c>
      <c r="S29" s="4">
        <f t="shared" si="0"/>
        <v>24400000</v>
      </c>
      <c r="T29" s="4">
        <f t="shared" si="1"/>
        <v>2033333.3333333333</v>
      </c>
      <c r="U29" s="4">
        <f t="shared" si="2"/>
        <v>26433333.333333332</v>
      </c>
    </row>
    <row r="30" spans="1:21" x14ac:dyDescent="0.25">
      <c r="A30" s="1">
        <v>2024</v>
      </c>
      <c r="B30" s="1">
        <v>5522645</v>
      </c>
      <c r="C30" s="1" t="s">
        <v>58</v>
      </c>
      <c r="D30" s="1" t="s">
        <v>59</v>
      </c>
      <c r="E30" s="1">
        <v>111</v>
      </c>
      <c r="F30" s="1" t="s">
        <v>7</v>
      </c>
      <c r="G30" s="1">
        <v>3000000</v>
      </c>
      <c r="H30" s="1">
        <v>3000000</v>
      </c>
      <c r="I30" s="1">
        <v>3000000</v>
      </c>
      <c r="J30" s="1">
        <v>3000000</v>
      </c>
      <c r="K30" s="1">
        <v>3000000</v>
      </c>
      <c r="L30" s="1">
        <v>3000000</v>
      </c>
      <c r="M30" s="1">
        <v>3000000</v>
      </c>
      <c r="N30" s="1">
        <v>3000000</v>
      </c>
      <c r="O30" s="1">
        <v>3000000</v>
      </c>
      <c r="P30" s="1">
        <v>3000000</v>
      </c>
      <c r="Q30" s="1">
        <v>3000000</v>
      </c>
      <c r="R30" s="1">
        <v>3000000</v>
      </c>
      <c r="S30" s="4">
        <f t="shared" ref="S30" si="4">SUM(G30:R30)</f>
        <v>36000000</v>
      </c>
      <c r="T30" s="4">
        <f t="shared" ref="T30" si="5">S30/12</f>
        <v>3000000</v>
      </c>
      <c r="U30" s="4">
        <f t="shared" ref="U30" si="6">S30+T30</f>
        <v>39000000</v>
      </c>
    </row>
    <row r="31" spans="1:21" x14ac:dyDescent="0.25">
      <c r="A31" s="4">
        <v>2024</v>
      </c>
      <c r="B31" s="4">
        <v>3433102</v>
      </c>
      <c r="C31" s="4" t="s">
        <v>60</v>
      </c>
      <c r="D31" s="4" t="s">
        <v>61</v>
      </c>
      <c r="E31" s="4">
        <v>111</v>
      </c>
      <c r="F31" s="4" t="s">
        <v>7</v>
      </c>
      <c r="G31" s="4">
        <v>2800000</v>
      </c>
      <c r="H31" s="4">
        <v>2800000</v>
      </c>
      <c r="I31" s="4">
        <v>2800000</v>
      </c>
      <c r="J31" s="4">
        <v>2800000</v>
      </c>
      <c r="K31" s="4">
        <v>2800000</v>
      </c>
      <c r="L31" s="4">
        <v>2800000</v>
      </c>
      <c r="M31" s="4">
        <v>2800000</v>
      </c>
      <c r="N31" s="4">
        <v>2800000</v>
      </c>
      <c r="O31" s="4">
        <v>2800000</v>
      </c>
      <c r="P31" s="4">
        <v>2800000</v>
      </c>
      <c r="Q31" s="4">
        <v>2800000</v>
      </c>
      <c r="R31" s="4">
        <v>2800000</v>
      </c>
      <c r="S31" s="4">
        <f t="shared" ref="S31:S48" si="7">SUM(G31:R31)</f>
        <v>33600000</v>
      </c>
      <c r="T31" s="4">
        <f t="shared" ref="T31:T48" si="8">S31/12</f>
        <v>2800000</v>
      </c>
      <c r="U31" s="4">
        <f t="shared" ref="U31:U48" si="9">S31+T31</f>
        <v>36400000</v>
      </c>
    </row>
    <row r="32" spans="1:21" x14ac:dyDescent="0.25">
      <c r="A32" s="4">
        <v>2024</v>
      </c>
      <c r="B32" s="4">
        <v>3989814</v>
      </c>
      <c r="C32" s="4" t="s">
        <v>62</v>
      </c>
      <c r="D32" s="4" t="s">
        <v>63</v>
      </c>
      <c r="E32" s="4">
        <v>144</v>
      </c>
      <c r="F32" s="4" t="s">
        <v>33</v>
      </c>
      <c r="G32" s="4">
        <v>2600000</v>
      </c>
      <c r="H32" s="4">
        <v>2600000</v>
      </c>
      <c r="I32" s="4">
        <v>2600000</v>
      </c>
      <c r="J32" s="4">
        <v>2600000</v>
      </c>
      <c r="K32" s="4">
        <v>2600000</v>
      </c>
      <c r="L32" s="4">
        <v>2600000</v>
      </c>
      <c r="M32" s="4">
        <v>2600000</v>
      </c>
      <c r="N32" s="4">
        <v>2600000</v>
      </c>
      <c r="O32" s="4">
        <v>2600000</v>
      </c>
      <c r="P32" s="4">
        <v>2600000</v>
      </c>
      <c r="Q32" s="4">
        <v>2600000</v>
      </c>
      <c r="R32" s="4">
        <v>2600000</v>
      </c>
      <c r="S32" s="4">
        <f t="shared" si="7"/>
        <v>31200000</v>
      </c>
      <c r="T32" s="4">
        <f t="shared" si="8"/>
        <v>2600000</v>
      </c>
      <c r="U32" s="4">
        <f t="shared" si="9"/>
        <v>33800000</v>
      </c>
    </row>
    <row r="33" spans="1:21" x14ac:dyDescent="0.25">
      <c r="A33" s="4">
        <v>2024</v>
      </c>
      <c r="B33" s="4">
        <v>6024776</v>
      </c>
      <c r="C33" s="4" t="s">
        <v>70</v>
      </c>
      <c r="D33" s="4" t="s">
        <v>69</v>
      </c>
      <c r="E33" s="4">
        <v>144</v>
      </c>
      <c r="F33" s="4" t="s">
        <v>33</v>
      </c>
      <c r="G33" s="4">
        <v>2600000</v>
      </c>
      <c r="H33" s="4">
        <v>2600000</v>
      </c>
      <c r="I33" s="4">
        <v>2600000</v>
      </c>
      <c r="J33" s="4">
        <v>2600000</v>
      </c>
      <c r="K33" s="4">
        <v>2600000</v>
      </c>
      <c r="L33" s="4">
        <v>2600000</v>
      </c>
      <c r="M33" s="4">
        <v>2600000</v>
      </c>
      <c r="N33" s="4">
        <v>2600000</v>
      </c>
      <c r="O33" s="4">
        <v>2600000</v>
      </c>
      <c r="P33" s="4">
        <v>2600000</v>
      </c>
      <c r="Q33" s="4">
        <v>2600000</v>
      </c>
      <c r="R33" s="4">
        <v>2600000</v>
      </c>
      <c r="S33" s="4">
        <f t="shared" ref="S33" si="10">SUM(G33:R33)</f>
        <v>31200000</v>
      </c>
      <c r="T33" s="4">
        <f t="shared" ref="T33" si="11">S33/12</f>
        <v>2600000</v>
      </c>
      <c r="U33" s="4">
        <f t="shared" ref="U33" si="12">S33+T33</f>
        <v>33800000</v>
      </c>
    </row>
    <row r="34" spans="1:21" x14ac:dyDescent="0.25">
      <c r="A34" s="4">
        <v>2024</v>
      </c>
      <c r="B34" s="4">
        <v>4141509</v>
      </c>
      <c r="C34" s="4" t="s">
        <v>5</v>
      </c>
      <c r="D34" s="4" t="s">
        <v>30</v>
      </c>
      <c r="E34" s="4">
        <v>144</v>
      </c>
      <c r="F34" s="4" t="s">
        <v>33</v>
      </c>
      <c r="G34" s="4">
        <v>2600000</v>
      </c>
      <c r="H34" s="4">
        <v>2600000</v>
      </c>
      <c r="I34" s="4">
        <v>2600000</v>
      </c>
      <c r="J34" s="4">
        <v>2600000</v>
      </c>
      <c r="K34" s="4">
        <v>2600000</v>
      </c>
      <c r="L34" s="4">
        <v>2600000</v>
      </c>
      <c r="M34" s="4">
        <v>2600000</v>
      </c>
      <c r="N34" s="4">
        <v>2600000</v>
      </c>
      <c r="O34" s="4">
        <v>2600000</v>
      </c>
      <c r="P34" s="4">
        <v>2600000</v>
      </c>
      <c r="Q34" s="4">
        <v>2600000</v>
      </c>
      <c r="R34" s="4">
        <v>2600000</v>
      </c>
      <c r="S34" s="4">
        <f t="shared" si="7"/>
        <v>31200000</v>
      </c>
      <c r="T34" s="4">
        <f t="shared" si="8"/>
        <v>2600000</v>
      </c>
      <c r="U34" s="4">
        <f t="shared" si="9"/>
        <v>33800000</v>
      </c>
    </row>
    <row r="35" spans="1:21" x14ac:dyDescent="0.25">
      <c r="A35" s="4">
        <v>2024</v>
      </c>
      <c r="B35" s="4">
        <v>1189303</v>
      </c>
      <c r="C35" s="4" t="s">
        <v>64</v>
      </c>
      <c r="D35" s="4" t="s">
        <v>65</v>
      </c>
      <c r="E35" s="4">
        <v>144</v>
      </c>
      <c r="F35" s="4" t="s">
        <v>33</v>
      </c>
      <c r="G35" s="4">
        <v>2600000</v>
      </c>
      <c r="H35" s="4">
        <v>2600000</v>
      </c>
      <c r="I35" s="4">
        <v>2600000</v>
      </c>
      <c r="J35" s="4">
        <v>2600000</v>
      </c>
      <c r="K35" s="4">
        <v>2600000</v>
      </c>
      <c r="L35" s="4">
        <v>2600000</v>
      </c>
      <c r="M35" s="4">
        <v>2600000</v>
      </c>
      <c r="N35" s="4">
        <v>2600000</v>
      </c>
      <c r="O35" s="4">
        <v>2600000</v>
      </c>
      <c r="P35" s="4">
        <v>2600000</v>
      </c>
      <c r="Q35" s="4">
        <v>2600000</v>
      </c>
      <c r="R35" s="4">
        <v>2600000</v>
      </c>
      <c r="S35" s="4">
        <f t="shared" si="7"/>
        <v>31200000</v>
      </c>
      <c r="T35" s="4">
        <f t="shared" si="8"/>
        <v>2600000</v>
      </c>
      <c r="U35" s="4">
        <f t="shared" si="9"/>
        <v>33800000</v>
      </c>
    </row>
    <row r="36" spans="1:21" x14ac:dyDescent="0.25">
      <c r="A36" s="4">
        <v>2024</v>
      </c>
      <c r="B36" s="4">
        <v>2533527</v>
      </c>
      <c r="C36" s="4" t="s">
        <v>34</v>
      </c>
      <c r="D36" s="4" t="s">
        <v>35</v>
      </c>
      <c r="E36" s="4">
        <v>144</v>
      </c>
      <c r="F36" s="4" t="s">
        <v>33</v>
      </c>
      <c r="G36" s="4">
        <v>2600000</v>
      </c>
      <c r="H36" s="4">
        <v>2600000</v>
      </c>
      <c r="I36" s="4">
        <v>2600000</v>
      </c>
      <c r="J36" s="4">
        <v>2600000</v>
      </c>
      <c r="K36" s="4">
        <v>2600000</v>
      </c>
      <c r="L36" s="4">
        <v>2600000</v>
      </c>
      <c r="M36" s="4">
        <v>2600000</v>
      </c>
      <c r="N36" s="4">
        <v>2600000</v>
      </c>
      <c r="O36" s="4">
        <v>2600000</v>
      </c>
      <c r="P36" s="4">
        <v>2600000</v>
      </c>
      <c r="Q36" s="4">
        <v>2600000</v>
      </c>
      <c r="R36" s="4">
        <v>2600000</v>
      </c>
      <c r="S36" s="4">
        <f t="shared" ref="S36:S37" si="13">SUM(G36:R36)</f>
        <v>31200000</v>
      </c>
      <c r="T36" s="4">
        <f t="shared" ref="T36:T37" si="14">S36/12</f>
        <v>2600000</v>
      </c>
      <c r="U36" s="4">
        <f t="shared" ref="U36:U37" si="15">S36+T36</f>
        <v>33800000</v>
      </c>
    </row>
    <row r="37" spans="1:21" x14ac:dyDescent="0.25">
      <c r="A37" s="4">
        <v>2024</v>
      </c>
      <c r="B37" s="4">
        <v>3769076</v>
      </c>
      <c r="C37" s="4" t="s">
        <v>56</v>
      </c>
      <c r="D37" s="4" t="s">
        <v>57</v>
      </c>
      <c r="E37" s="4">
        <v>144</v>
      </c>
      <c r="F37" s="4" t="s">
        <v>33</v>
      </c>
      <c r="G37" s="4">
        <v>1000000</v>
      </c>
      <c r="H37" s="4">
        <v>1000000</v>
      </c>
      <c r="I37" s="4">
        <v>1000000</v>
      </c>
      <c r="J37" s="4">
        <v>1000000</v>
      </c>
      <c r="K37" s="4">
        <v>1000000</v>
      </c>
      <c r="L37" s="4">
        <v>1000000</v>
      </c>
      <c r="M37" s="4">
        <v>1000000</v>
      </c>
      <c r="N37" s="4">
        <v>1000000</v>
      </c>
      <c r="O37" s="4">
        <v>1000000</v>
      </c>
      <c r="P37" s="4">
        <v>1000000</v>
      </c>
      <c r="Q37" s="4">
        <v>1000000</v>
      </c>
      <c r="R37" s="4">
        <v>1000000</v>
      </c>
      <c r="S37" s="4">
        <f t="shared" si="13"/>
        <v>12000000</v>
      </c>
      <c r="T37" s="4">
        <f t="shared" si="14"/>
        <v>1000000</v>
      </c>
      <c r="U37" s="4">
        <f t="shared" si="15"/>
        <v>13000000</v>
      </c>
    </row>
    <row r="38" spans="1:21" x14ac:dyDescent="0.25">
      <c r="A38" s="4">
        <v>2024</v>
      </c>
      <c r="B38" s="4">
        <v>6887458</v>
      </c>
      <c r="C38" s="4" t="s">
        <v>66</v>
      </c>
      <c r="D38" s="4" t="s">
        <v>67</v>
      </c>
      <c r="E38" s="4">
        <v>144</v>
      </c>
      <c r="F38" s="4" t="s">
        <v>33</v>
      </c>
      <c r="G38" s="4">
        <v>2600000</v>
      </c>
      <c r="H38" s="4">
        <v>2600000</v>
      </c>
      <c r="I38" s="4">
        <v>2600000</v>
      </c>
      <c r="J38" s="4">
        <v>2600000</v>
      </c>
      <c r="K38" s="4">
        <v>2600000</v>
      </c>
      <c r="L38" s="4">
        <v>2600000</v>
      </c>
      <c r="M38" s="4">
        <v>2600000</v>
      </c>
      <c r="N38" s="4">
        <v>2600000</v>
      </c>
      <c r="O38" s="4">
        <v>2600000</v>
      </c>
      <c r="P38" s="4">
        <v>2600000</v>
      </c>
      <c r="Q38" s="4">
        <v>2600000</v>
      </c>
      <c r="R38" s="4">
        <v>2600000</v>
      </c>
      <c r="S38" s="4">
        <f t="shared" si="7"/>
        <v>31200000</v>
      </c>
      <c r="T38" s="4">
        <f t="shared" si="8"/>
        <v>2600000</v>
      </c>
      <c r="U38" s="4">
        <f t="shared" si="9"/>
        <v>33800000</v>
      </c>
    </row>
    <row r="39" spans="1:21" x14ac:dyDescent="0.25">
      <c r="A39" s="4">
        <v>2024</v>
      </c>
      <c r="B39" s="4">
        <v>5016962</v>
      </c>
      <c r="C39" s="4" t="s">
        <v>68</v>
      </c>
      <c r="D39" s="4" t="s">
        <v>69</v>
      </c>
      <c r="E39" s="4">
        <v>144</v>
      </c>
      <c r="F39" s="4" t="s">
        <v>33</v>
      </c>
      <c r="G39" s="4">
        <v>2750000</v>
      </c>
      <c r="H39" s="4">
        <v>2750000</v>
      </c>
      <c r="I39" s="4">
        <v>2750000</v>
      </c>
      <c r="J39" s="4">
        <v>2750000</v>
      </c>
      <c r="K39" s="4">
        <v>2750000</v>
      </c>
      <c r="L39" s="4">
        <v>2750000</v>
      </c>
      <c r="M39" s="4">
        <v>2750000</v>
      </c>
      <c r="N39" s="4">
        <v>2750000</v>
      </c>
      <c r="O39" s="4">
        <v>2750000</v>
      </c>
      <c r="P39" s="4">
        <v>2750000</v>
      </c>
      <c r="Q39" s="4">
        <v>2750000</v>
      </c>
      <c r="R39" s="4">
        <v>2750000</v>
      </c>
      <c r="S39" s="4">
        <f t="shared" si="7"/>
        <v>33000000</v>
      </c>
      <c r="T39" s="4">
        <f t="shared" si="8"/>
        <v>2750000</v>
      </c>
      <c r="U39" s="4">
        <f t="shared" si="9"/>
        <v>35750000</v>
      </c>
    </row>
    <row r="40" spans="1:21" x14ac:dyDescent="0.25">
      <c r="A40" s="4">
        <v>2024</v>
      </c>
      <c r="B40" s="4">
        <v>2978766</v>
      </c>
      <c r="C40" s="4" t="s">
        <v>71</v>
      </c>
      <c r="D40" s="4" t="s">
        <v>32</v>
      </c>
      <c r="E40" s="4">
        <v>144</v>
      </c>
      <c r="F40" s="4" t="s">
        <v>33</v>
      </c>
      <c r="G40" s="4">
        <v>2500000</v>
      </c>
      <c r="H40" s="4">
        <v>2500000</v>
      </c>
      <c r="I40" s="4">
        <v>2500000</v>
      </c>
      <c r="J40" s="4">
        <v>2500000</v>
      </c>
      <c r="K40" s="4">
        <v>2500000</v>
      </c>
      <c r="L40" s="4">
        <v>2500000</v>
      </c>
      <c r="M40" s="4">
        <v>2500000</v>
      </c>
      <c r="N40" s="4">
        <v>2500000</v>
      </c>
      <c r="O40" s="4">
        <v>2500000</v>
      </c>
      <c r="P40" s="4">
        <v>2500000</v>
      </c>
      <c r="Q40" s="4">
        <v>2500000</v>
      </c>
      <c r="R40" s="4">
        <v>2500000</v>
      </c>
      <c r="S40" s="4">
        <f t="shared" si="7"/>
        <v>30000000</v>
      </c>
      <c r="T40" s="4">
        <f t="shared" si="8"/>
        <v>2500000</v>
      </c>
      <c r="U40" s="4">
        <f t="shared" si="9"/>
        <v>32500000</v>
      </c>
    </row>
    <row r="41" spans="1:21" x14ac:dyDescent="0.25">
      <c r="A41" s="4">
        <v>2024</v>
      </c>
      <c r="B41" s="4">
        <v>2274170</v>
      </c>
      <c r="C41" s="4" t="s">
        <v>72</v>
      </c>
      <c r="D41" s="4" t="s">
        <v>73</v>
      </c>
      <c r="E41" s="4">
        <v>144</v>
      </c>
      <c r="F41" s="4" t="s">
        <v>33</v>
      </c>
      <c r="G41" s="4">
        <v>2000000</v>
      </c>
      <c r="H41" s="4">
        <v>2000000</v>
      </c>
      <c r="I41" s="4">
        <v>2000000</v>
      </c>
      <c r="J41" s="4">
        <v>2000000</v>
      </c>
      <c r="K41" s="4">
        <v>2000000</v>
      </c>
      <c r="L41" s="4">
        <v>2000000</v>
      </c>
      <c r="M41" s="4">
        <v>2000000</v>
      </c>
      <c r="N41" s="4">
        <v>2000000</v>
      </c>
      <c r="O41" s="4">
        <v>2000000</v>
      </c>
      <c r="P41" s="4">
        <v>2000000</v>
      </c>
      <c r="Q41" s="4">
        <v>2000000</v>
      </c>
      <c r="R41" s="4">
        <v>2000000</v>
      </c>
      <c r="S41" s="4">
        <f t="shared" si="7"/>
        <v>24000000</v>
      </c>
      <c r="T41" s="4">
        <f t="shared" si="8"/>
        <v>2000000</v>
      </c>
      <c r="U41" s="4">
        <f t="shared" si="9"/>
        <v>26000000</v>
      </c>
    </row>
    <row r="42" spans="1:21" x14ac:dyDescent="0.25">
      <c r="A42" s="4">
        <v>2024</v>
      </c>
      <c r="B42" s="4">
        <v>2289933</v>
      </c>
      <c r="C42" s="4" t="s">
        <v>74</v>
      </c>
      <c r="D42" s="4" t="s">
        <v>73</v>
      </c>
      <c r="E42" s="4">
        <v>144</v>
      </c>
      <c r="F42" s="4" t="s">
        <v>33</v>
      </c>
      <c r="G42" s="4">
        <v>2000000</v>
      </c>
      <c r="H42" s="4">
        <v>2000000</v>
      </c>
      <c r="I42" s="4">
        <v>1230770</v>
      </c>
      <c r="J42" s="4">
        <v>1666667</v>
      </c>
      <c r="K42" s="4">
        <v>2000000</v>
      </c>
      <c r="L42" s="4">
        <v>1446664</v>
      </c>
      <c r="M42" s="4">
        <v>2000000</v>
      </c>
      <c r="N42" s="4">
        <v>2000000</v>
      </c>
      <c r="O42" s="4">
        <v>2000000</v>
      </c>
      <c r="P42" s="4">
        <v>2000000</v>
      </c>
      <c r="Q42" s="4">
        <v>2000000</v>
      </c>
      <c r="R42" s="4">
        <v>1000000</v>
      </c>
      <c r="S42" s="4">
        <f t="shared" si="7"/>
        <v>21344101</v>
      </c>
      <c r="T42" s="4">
        <f t="shared" si="8"/>
        <v>1778675.0833333333</v>
      </c>
      <c r="U42" s="4">
        <f t="shared" si="9"/>
        <v>23122776.083333332</v>
      </c>
    </row>
    <row r="43" spans="1:21" x14ac:dyDescent="0.25">
      <c r="A43" s="4">
        <v>2024</v>
      </c>
      <c r="B43" s="4">
        <v>7042985</v>
      </c>
      <c r="C43" s="4" t="s">
        <v>75</v>
      </c>
      <c r="D43" s="4" t="s">
        <v>76</v>
      </c>
      <c r="E43" s="4">
        <v>144</v>
      </c>
      <c r="F43" s="4" t="s">
        <v>33</v>
      </c>
      <c r="G43" s="4">
        <v>0</v>
      </c>
      <c r="H43" s="4">
        <v>2000000</v>
      </c>
      <c r="I43" s="4">
        <v>2000000</v>
      </c>
      <c r="J43" s="4">
        <v>2000000</v>
      </c>
      <c r="K43" s="4">
        <v>2000000</v>
      </c>
      <c r="L43" s="4">
        <v>2000000</v>
      </c>
      <c r="M43" s="4">
        <v>2000000</v>
      </c>
      <c r="N43" s="4">
        <v>2000000</v>
      </c>
      <c r="O43" s="4">
        <v>2000000</v>
      </c>
      <c r="P43" s="4">
        <v>2000000</v>
      </c>
      <c r="Q43" s="4">
        <v>2000000</v>
      </c>
      <c r="R43" s="4">
        <v>2000000</v>
      </c>
      <c r="S43" s="4">
        <f t="shared" si="7"/>
        <v>22000000</v>
      </c>
      <c r="T43" s="4">
        <f t="shared" si="8"/>
        <v>1833333.3333333333</v>
      </c>
      <c r="U43" s="4">
        <f t="shared" si="9"/>
        <v>23833333.333333332</v>
      </c>
    </row>
    <row r="44" spans="1:21" x14ac:dyDescent="0.25">
      <c r="A44" s="4">
        <v>2024</v>
      </c>
      <c r="B44" s="4">
        <v>4910116</v>
      </c>
      <c r="C44" s="4" t="s">
        <v>77</v>
      </c>
      <c r="D44" s="4" t="s">
        <v>78</v>
      </c>
      <c r="E44" s="4">
        <v>145</v>
      </c>
      <c r="F44" s="4" t="s">
        <v>79</v>
      </c>
      <c r="G44" s="4">
        <v>3500000</v>
      </c>
      <c r="H44" s="4">
        <v>3500000</v>
      </c>
      <c r="I44" s="4">
        <v>3500000</v>
      </c>
      <c r="J44" s="4">
        <v>3500000</v>
      </c>
      <c r="K44" s="4">
        <v>3500000</v>
      </c>
      <c r="L44" s="4">
        <v>3500000</v>
      </c>
      <c r="M44" s="4">
        <v>3500000</v>
      </c>
      <c r="N44" s="4">
        <v>3500000</v>
      </c>
      <c r="O44" s="4">
        <v>3500000</v>
      </c>
      <c r="P44" s="4">
        <v>3500000</v>
      </c>
      <c r="Q44" s="4">
        <v>3500000</v>
      </c>
      <c r="R44" s="4">
        <v>3500000</v>
      </c>
      <c r="S44" s="4">
        <f t="shared" si="7"/>
        <v>42000000</v>
      </c>
      <c r="T44" s="4">
        <v>0</v>
      </c>
      <c r="U44" s="4">
        <f t="shared" si="9"/>
        <v>42000000</v>
      </c>
    </row>
    <row r="45" spans="1:21" x14ac:dyDescent="0.25">
      <c r="A45" s="4">
        <v>2024</v>
      </c>
      <c r="B45" s="4">
        <v>265196</v>
      </c>
      <c r="C45" s="4" t="s">
        <v>80</v>
      </c>
      <c r="D45" s="4" t="s">
        <v>81</v>
      </c>
      <c r="E45" s="4">
        <v>145</v>
      </c>
      <c r="F45" s="4" t="s">
        <v>79</v>
      </c>
      <c r="G45" s="4">
        <v>3300000</v>
      </c>
      <c r="H45" s="4">
        <v>3300000</v>
      </c>
      <c r="I45" s="4">
        <v>3300000</v>
      </c>
      <c r="J45" s="4">
        <v>3300000</v>
      </c>
      <c r="K45" s="4">
        <v>3300000</v>
      </c>
      <c r="L45" s="4">
        <v>3300000</v>
      </c>
      <c r="M45" s="4">
        <v>3300000</v>
      </c>
      <c r="N45" s="4">
        <v>3300000</v>
      </c>
      <c r="O45" s="4">
        <v>3300000</v>
      </c>
      <c r="P45" s="4">
        <v>3300000</v>
      </c>
      <c r="Q45" s="4">
        <v>3300000</v>
      </c>
      <c r="R45" s="4">
        <v>3300000</v>
      </c>
      <c r="S45" s="4">
        <f t="shared" si="7"/>
        <v>39600000</v>
      </c>
      <c r="T45" s="4">
        <v>0</v>
      </c>
      <c r="U45" s="4">
        <f t="shared" si="9"/>
        <v>39600000</v>
      </c>
    </row>
    <row r="46" spans="1:21" x14ac:dyDescent="0.25">
      <c r="A46" s="4">
        <v>2024</v>
      </c>
      <c r="B46" s="4">
        <v>5678273</v>
      </c>
      <c r="C46" s="4" t="s">
        <v>86</v>
      </c>
      <c r="D46" s="4" t="s">
        <v>87</v>
      </c>
      <c r="E46" s="4">
        <v>144</v>
      </c>
      <c r="F46" s="4" t="s">
        <v>33</v>
      </c>
      <c r="G46" s="4">
        <v>2600000</v>
      </c>
      <c r="H46" s="4">
        <v>2600000</v>
      </c>
      <c r="I46" s="4">
        <v>2600000</v>
      </c>
      <c r="J46" s="4">
        <v>2600000</v>
      </c>
      <c r="K46" s="4">
        <v>2600000</v>
      </c>
      <c r="L46" s="4">
        <v>2600000</v>
      </c>
      <c r="M46" s="4">
        <v>2600000</v>
      </c>
      <c r="N46" s="4">
        <v>2600000</v>
      </c>
      <c r="O46" s="4">
        <v>2600000</v>
      </c>
      <c r="P46" s="4">
        <v>2600000</v>
      </c>
      <c r="Q46" s="4">
        <v>2600000</v>
      </c>
      <c r="R46" s="4">
        <v>1300000</v>
      </c>
      <c r="S46" s="4">
        <f t="shared" si="7"/>
        <v>29900000</v>
      </c>
      <c r="T46" s="4">
        <f t="shared" si="8"/>
        <v>2491666.6666666665</v>
      </c>
      <c r="U46" s="4">
        <f>S46+T46</f>
        <v>32391666.666666668</v>
      </c>
    </row>
    <row r="47" spans="1:21" x14ac:dyDescent="0.25">
      <c r="A47" s="4">
        <v>2024</v>
      </c>
      <c r="B47" s="4">
        <v>4739147</v>
      </c>
      <c r="C47" s="4" t="s">
        <v>82</v>
      </c>
      <c r="D47" s="4" t="s">
        <v>83</v>
      </c>
      <c r="E47" s="4">
        <v>145</v>
      </c>
      <c r="F47" s="4" t="s">
        <v>79</v>
      </c>
      <c r="G47" s="4">
        <v>2500000</v>
      </c>
      <c r="H47" s="4">
        <v>2500000</v>
      </c>
      <c r="I47" s="4">
        <v>2500000</v>
      </c>
      <c r="J47" s="4">
        <v>2500000</v>
      </c>
      <c r="K47" s="4">
        <v>2500000</v>
      </c>
      <c r="L47" s="4">
        <v>2500000</v>
      </c>
      <c r="M47" s="4">
        <v>2500000</v>
      </c>
      <c r="N47" s="4">
        <v>2500000</v>
      </c>
      <c r="O47" s="4">
        <v>2500000</v>
      </c>
      <c r="P47" s="4">
        <v>2500000</v>
      </c>
      <c r="Q47" s="4">
        <v>2500000</v>
      </c>
      <c r="R47" s="4">
        <v>2500000</v>
      </c>
      <c r="S47" s="4">
        <f t="shared" si="7"/>
        <v>30000000</v>
      </c>
      <c r="T47" s="4">
        <v>0</v>
      </c>
      <c r="U47" s="4">
        <f t="shared" si="9"/>
        <v>30000000</v>
      </c>
    </row>
    <row r="48" spans="1:21" x14ac:dyDescent="0.25">
      <c r="A48" s="4">
        <v>2024</v>
      </c>
      <c r="B48" s="4">
        <v>2030146</v>
      </c>
      <c r="C48" s="4" t="s">
        <v>84</v>
      </c>
      <c r="D48" s="4" t="s">
        <v>85</v>
      </c>
      <c r="E48" s="4">
        <v>144</v>
      </c>
      <c r="F48" s="4" t="s">
        <v>33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2600000</v>
      </c>
      <c r="S48" s="4">
        <f t="shared" si="7"/>
        <v>2600000</v>
      </c>
      <c r="T48" s="4">
        <f t="shared" si="8"/>
        <v>216666.66666666666</v>
      </c>
      <c r="U48" s="4">
        <f t="shared" si="9"/>
        <v>2816666.6666666665</v>
      </c>
    </row>
    <row r="49" spans="1:21" s="5" customFormat="1" x14ac:dyDescent="0.25">
      <c r="A49" s="3"/>
      <c r="B49" s="3"/>
      <c r="C49" s="3"/>
      <c r="D49" s="3"/>
      <c r="E49" s="3"/>
      <c r="F49" s="3" t="s">
        <v>51</v>
      </c>
      <c r="G49" s="3">
        <f t="shared" ref="G49:R49" si="16">SUM(G7:G48)</f>
        <v>99775000</v>
      </c>
      <c r="H49" s="3">
        <f t="shared" si="16"/>
        <v>101775000</v>
      </c>
      <c r="I49" s="3">
        <f t="shared" si="16"/>
        <v>101005770</v>
      </c>
      <c r="J49" s="3">
        <f t="shared" si="16"/>
        <v>101441667</v>
      </c>
      <c r="K49" s="3">
        <f t="shared" si="16"/>
        <v>101775000</v>
      </c>
      <c r="L49" s="3">
        <f t="shared" si="16"/>
        <v>101221664</v>
      </c>
      <c r="M49" s="3">
        <f t="shared" si="16"/>
        <v>101775000</v>
      </c>
      <c r="N49" s="3">
        <f t="shared" si="16"/>
        <v>101775000</v>
      </c>
      <c r="O49" s="3">
        <f t="shared" si="16"/>
        <v>101775000</v>
      </c>
      <c r="P49" s="3">
        <f t="shared" si="16"/>
        <v>101775000</v>
      </c>
      <c r="Q49" s="3">
        <f t="shared" si="16"/>
        <v>101775000</v>
      </c>
      <c r="R49" s="3">
        <f t="shared" si="16"/>
        <v>102075000</v>
      </c>
      <c r="S49" s="3">
        <f>SUM(G49:R49)</f>
        <v>1217944101</v>
      </c>
      <c r="T49" s="3">
        <f>S49/12</f>
        <v>101495341.75</v>
      </c>
      <c r="U49" s="3">
        <f>S49+T49</f>
        <v>1319439442.75</v>
      </c>
    </row>
    <row r="50" spans="1:2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>
        <f>S49+T49</f>
        <v>1319439442.75</v>
      </c>
    </row>
  </sheetData>
  <mergeCells count="3">
    <mergeCell ref="A3:U3"/>
    <mergeCell ref="A4:U4"/>
    <mergeCell ref="A5:U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CAMPO ACEVAL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Municipalidad Campo Aceval</cp:lastModifiedBy>
  <dcterms:created xsi:type="dcterms:W3CDTF">2023-01-23T23:54:00Z</dcterms:created>
  <dcterms:modified xsi:type="dcterms:W3CDTF">2025-01-29T12:02:45Z</dcterms:modified>
</cp:coreProperties>
</file>